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同包1" sheetId="2" r:id="rId1"/>
  </sheets>
  <definedNames>
    <definedName name="_xlnm.Print_Area" localSheetId="0">合同包1!$A$1:$G$7</definedName>
  </definedNames>
  <calcPr calcId="144525" concurrentCalc="0"/>
</workbook>
</file>

<file path=xl/sharedStrings.xml><?xml version="1.0" encoding="utf-8"?>
<sst xmlns="http://schemas.openxmlformats.org/spreadsheetml/2006/main" count="15" uniqueCount="15">
  <si>
    <t>鄂州机场高速项目路面工程轻质油采购报价清单</t>
  </si>
  <si>
    <t>序号</t>
  </si>
  <si>
    <t>材料名称</t>
  </si>
  <si>
    <t>材料规格</t>
  </si>
  <si>
    <t>单位</t>
  </si>
  <si>
    <t>预估数量</t>
  </si>
  <si>
    <t>不含税单价
（元/吨）</t>
  </si>
  <si>
    <t>合计
（元）</t>
  </si>
  <si>
    <t>轻质油</t>
  </si>
  <si>
    <t>保温锅炉使用（热值10000大卡以上，冷喷）</t>
  </si>
  <si>
    <t>吨</t>
  </si>
  <si>
    <t>不含税总价（元）</t>
  </si>
  <si>
    <t>税率</t>
  </si>
  <si>
    <t>含税总价（元）</t>
  </si>
  <si>
    <r>
      <rPr>
        <sz val="12"/>
        <color theme="1"/>
        <rFont val="宋体"/>
        <charset val="134"/>
        <scheme val="minor"/>
      </rPr>
      <t>备注：                                                                                                      
1.本清单中所约定的供货数量为暂定数量，乙方不得以此数量与甲方发生任何经济与法律纠纷，并要求满足甲方施工现场的需要，否则按合同中多约定的违约条款承担违约责任。                                                                              2.甲乙双方最终结算数量以甲方最终签收的实际数量为准，乙方不得以合同暂定数量或合同暂定总金额为依据要求甲方支付任何款项。                                                                                                                     3.含税到位价包含但不限于材料费、运输费、利润、税金、管理费、损耗费等费用，合同期间单价为浮动单价，具体计算如下：（1）信息价：中宇咨讯“www.chem365.net”价格中心-市场价格-燃料油国内-</t>
    </r>
    <r>
      <rPr>
        <sz val="12"/>
        <color rgb="FFFF0000"/>
        <rFont val="宋体"/>
        <charset val="134"/>
        <scheme val="minor"/>
      </rPr>
      <t>渣油</t>
    </r>
    <r>
      <rPr>
        <sz val="12"/>
        <color theme="1"/>
        <rFont val="宋体"/>
        <charset val="134"/>
        <scheme val="minor"/>
      </rPr>
      <t>-山东市场价低端价，作为信息价；（2）基础网价：以2021年10月25日信息价</t>
    </r>
    <r>
      <rPr>
        <sz val="12"/>
        <color rgb="FFFF0000"/>
        <rFont val="宋体"/>
        <charset val="134"/>
        <scheme val="minor"/>
      </rPr>
      <t>（4500元/吨）</t>
    </r>
    <r>
      <rPr>
        <sz val="12"/>
        <color theme="1"/>
        <rFont val="宋体"/>
        <charset val="134"/>
        <scheme val="minor"/>
      </rPr>
      <t>作为基础网价；（3）变动幅度=（送货计划下达当天信息价-基础网价）/基础网价*100%；（4）调价前提：如计送货划下达当天信息价的变动幅度在基准网价±5%（含5%）以内，价格不作调整；如送货划下达当天信息价的变动幅度超出基准网价±5%，则进行调价；（5）调整价结算方式：①当送货划下达当天信息价的变动幅度超出基准网价+5%时，结算价=当期结算数量*中选不含税单价*(1+税率)*（1+（变动幅度-5%））；②当送货划下达当天信息价的变动幅度超出基准网价-5%时，结算价=当期结算数量*中选不含税单价*(1+税率)*（1+（变动幅度+5%））。</t>
    </r>
  </si>
</sst>
</file>

<file path=xl/styles.xml><?xml version="1.0" encoding="utf-8"?>
<styleSheet xmlns="http://schemas.openxmlformats.org/spreadsheetml/2006/main">
  <numFmts count="6">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_);[Red]\(0\)"/>
    <numFmt numFmtId="177" formatCode="0.00_ "/>
  </numFmts>
  <fonts count="25">
    <font>
      <sz val="11"/>
      <color theme="1"/>
      <name val="宋体"/>
      <charset val="134"/>
      <scheme val="minor"/>
    </font>
    <font>
      <b/>
      <sz val="16"/>
      <color theme="1"/>
      <name val="宋体"/>
      <charset val="134"/>
      <scheme val="minor"/>
    </font>
    <font>
      <sz val="12"/>
      <color theme="1"/>
      <name val="宋体"/>
      <charset val="134"/>
      <scheme val="minor"/>
    </font>
    <font>
      <sz val="12"/>
      <color rgb="FF000000"/>
      <name val="宋体"/>
      <charset val="134"/>
      <scheme val="minor"/>
    </font>
    <font>
      <sz val="12"/>
      <color theme="1"/>
      <name val="Times New Roman"/>
      <charset val="134"/>
    </font>
    <font>
      <sz val="11"/>
      <color rgb="FF9C0006"/>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rgb="FF006100"/>
      <name val="宋体"/>
      <charset val="0"/>
      <scheme val="minor"/>
    </font>
    <font>
      <b/>
      <sz val="11"/>
      <color theme="1"/>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sz val="11"/>
      <color rgb="FF9C6500"/>
      <name val="宋体"/>
      <charset val="0"/>
      <scheme val="minor"/>
    </font>
    <font>
      <sz val="12"/>
      <color rgb="FFFF0000"/>
      <name val="宋体"/>
      <charset val="134"/>
      <scheme val="minor"/>
    </font>
  </fonts>
  <fills count="34">
    <fill>
      <patternFill patternType="none"/>
    </fill>
    <fill>
      <patternFill patternType="gray125"/>
    </fill>
    <fill>
      <patternFill patternType="solid">
        <fgColor theme="0" tint="-0.349986266670736"/>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9"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5" fillId="3"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7" borderId="6" applyNumberFormat="0" applyFont="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5" applyNumberFormat="0" applyFill="0" applyAlignment="0" applyProtection="0">
      <alignment vertical="center"/>
    </xf>
    <xf numFmtId="0" fontId="20" fillId="0" borderId="5" applyNumberFormat="0" applyFill="0" applyAlignment="0" applyProtection="0">
      <alignment vertical="center"/>
    </xf>
    <xf numFmtId="0" fontId="7" fillId="26" borderId="0" applyNumberFormat="0" applyBorder="0" applyAlignment="0" applyProtection="0">
      <alignment vertical="center"/>
    </xf>
    <xf numFmtId="0" fontId="8" fillId="0" borderId="3" applyNumberFormat="0" applyFill="0" applyAlignment="0" applyProtection="0">
      <alignment vertical="center"/>
    </xf>
    <xf numFmtId="0" fontId="7" fillId="9" borderId="0" applyNumberFormat="0" applyBorder="0" applyAlignment="0" applyProtection="0">
      <alignment vertical="center"/>
    </xf>
    <xf numFmtId="0" fontId="21" fillId="25" borderId="9" applyNumberFormat="0" applyAlignment="0" applyProtection="0">
      <alignment vertical="center"/>
    </xf>
    <xf numFmtId="0" fontId="19" fillId="25" borderId="4" applyNumberFormat="0" applyAlignment="0" applyProtection="0">
      <alignment vertical="center"/>
    </xf>
    <xf numFmtId="0" fontId="15" fillId="21" borderId="8" applyNumberFormat="0" applyAlignment="0" applyProtection="0">
      <alignment vertical="center"/>
    </xf>
    <xf numFmtId="0" fontId="6" fillId="24" borderId="0" applyNumberFormat="0" applyBorder="0" applyAlignment="0" applyProtection="0">
      <alignment vertical="center"/>
    </xf>
    <xf numFmtId="0" fontId="7" fillId="29" borderId="0" applyNumberFormat="0" applyBorder="0" applyAlignment="0" applyProtection="0">
      <alignment vertical="center"/>
    </xf>
    <xf numFmtId="0" fontId="22" fillId="0" borderId="10" applyNumberFormat="0" applyFill="0" applyAlignment="0" applyProtection="0">
      <alignment vertical="center"/>
    </xf>
    <xf numFmtId="0" fontId="14" fillId="0" borderId="7" applyNumberFormat="0" applyFill="0" applyAlignment="0" applyProtection="0">
      <alignment vertical="center"/>
    </xf>
    <xf numFmtId="0" fontId="13" fillId="16" borderId="0" applyNumberFormat="0" applyBorder="0" applyAlignment="0" applyProtection="0">
      <alignment vertical="center"/>
    </xf>
    <xf numFmtId="0" fontId="23" fillId="30" borderId="0" applyNumberFormat="0" applyBorder="0" applyAlignment="0" applyProtection="0">
      <alignment vertical="center"/>
    </xf>
    <xf numFmtId="0" fontId="6" fillId="15" borderId="0" applyNumberFormat="0" applyBorder="0" applyAlignment="0" applyProtection="0">
      <alignment vertical="center"/>
    </xf>
    <xf numFmtId="0" fontId="7" fillId="18" borderId="0" applyNumberFormat="0" applyBorder="0" applyAlignment="0" applyProtection="0">
      <alignment vertical="center"/>
    </xf>
    <xf numFmtId="0" fontId="6" fillId="11" borderId="0" applyNumberFormat="0" applyBorder="0" applyAlignment="0" applyProtection="0">
      <alignment vertical="center"/>
    </xf>
    <xf numFmtId="0" fontId="6" fillId="32" borderId="0" applyNumberFormat="0" applyBorder="0" applyAlignment="0" applyProtection="0">
      <alignment vertical="center"/>
    </xf>
    <xf numFmtId="0" fontId="6" fillId="5" borderId="0" applyNumberFormat="0" applyBorder="0" applyAlignment="0" applyProtection="0">
      <alignment vertical="center"/>
    </xf>
    <xf numFmtId="0" fontId="6" fillId="33"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6" fillId="23" borderId="0" applyNumberFormat="0" applyBorder="0" applyAlignment="0" applyProtection="0">
      <alignment vertical="center"/>
    </xf>
    <xf numFmtId="0" fontId="6" fillId="28" borderId="0" applyNumberFormat="0" applyBorder="0" applyAlignment="0" applyProtection="0">
      <alignment vertical="center"/>
    </xf>
    <xf numFmtId="0" fontId="7" fillId="27" borderId="0" applyNumberFormat="0" applyBorder="0" applyAlignment="0" applyProtection="0">
      <alignment vertical="center"/>
    </xf>
    <xf numFmtId="0" fontId="6" fillId="14"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6" fillId="20" borderId="0" applyNumberFormat="0" applyBorder="0" applyAlignment="0" applyProtection="0">
      <alignment vertical="center"/>
    </xf>
    <xf numFmtId="0" fontId="7" fillId="13" borderId="0" applyNumberFormat="0" applyBorder="0" applyAlignment="0" applyProtection="0">
      <alignment vertical="center"/>
    </xf>
  </cellStyleXfs>
  <cellXfs count="15">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0" xfId="0" applyFont="1" applyAlignment="1">
      <alignment horizontal="center" vertical="center" wrapText="1"/>
    </xf>
    <xf numFmtId="0" fontId="2" fillId="0" borderId="2" xfId="0" applyFont="1" applyBorder="1" applyAlignment="1">
      <alignment horizontal="center" vertical="center"/>
    </xf>
    <xf numFmtId="0" fontId="4" fillId="0" borderId="1" xfId="0" applyFont="1" applyBorder="1" applyAlignment="1">
      <alignment horizontal="center" vertical="center"/>
    </xf>
    <xf numFmtId="177" fontId="4" fillId="2" borderId="1" xfId="0" applyNumberFormat="1" applyFont="1" applyFill="1" applyBorder="1" applyAlignment="1">
      <alignment horizontal="center" vertical="center"/>
    </xf>
    <xf numFmtId="176"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xf>
    <xf numFmtId="9" fontId="4" fillId="2" borderId="1" xfId="0" applyNumberFormat="1"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tabSelected="1" view="pageBreakPreview" zoomScaleNormal="100" workbookViewId="0">
      <selection activeCell="O4" sqref="O4"/>
    </sheetView>
  </sheetViews>
  <sheetFormatPr defaultColWidth="8.875" defaultRowHeight="13.5" outlineLevelRow="6" outlineLevelCol="6"/>
  <cols>
    <col min="1" max="1" width="8.875" style="1"/>
    <col min="2" max="2" width="15.5" style="1" customWidth="1"/>
    <col min="3" max="3" width="23.125" style="1" customWidth="1"/>
    <col min="4" max="4" width="8.875" style="1"/>
    <col min="5" max="5" width="10.625" style="1" customWidth="1"/>
    <col min="6" max="6" width="13.5" style="1" customWidth="1"/>
    <col min="7" max="7" width="20.5" style="1" customWidth="1"/>
    <col min="8" max="16384" width="8.875" style="1"/>
  </cols>
  <sheetData>
    <row r="1" ht="51" customHeight="1" spans="1:7">
      <c r="A1" s="2" t="s">
        <v>0</v>
      </c>
      <c r="B1" s="2"/>
      <c r="C1" s="2"/>
      <c r="D1" s="2"/>
      <c r="E1" s="2"/>
      <c r="F1" s="2"/>
      <c r="G1" s="2"/>
    </row>
    <row r="2" ht="36" customHeight="1" spans="1:7">
      <c r="A2" s="3" t="s">
        <v>1</v>
      </c>
      <c r="B2" s="3" t="s">
        <v>2</v>
      </c>
      <c r="C2" s="3" t="s">
        <v>3</v>
      </c>
      <c r="D2" s="3" t="s">
        <v>4</v>
      </c>
      <c r="E2" s="3" t="s">
        <v>5</v>
      </c>
      <c r="F2" s="4" t="s">
        <v>6</v>
      </c>
      <c r="G2" s="4" t="s">
        <v>7</v>
      </c>
    </row>
    <row r="3" ht="36" customHeight="1" spans="1:7">
      <c r="A3" s="3">
        <v>1</v>
      </c>
      <c r="B3" s="5" t="s">
        <v>8</v>
      </c>
      <c r="C3" s="6" t="s">
        <v>9</v>
      </c>
      <c r="D3" s="7" t="s">
        <v>10</v>
      </c>
      <c r="E3" s="8">
        <v>1400</v>
      </c>
      <c r="F3" s="9"/>
      <c r="G3" s="10">
        <f>ROUND(E3*F3,0)</f>
        <v>0</v>
      </c>
    </row>
    <row r="4" ht="36" customHeight="1" spans="1:7">
      <c r="A4" s="3" t="s">
        <v>11</v>
      </c>
      <c r="B4" s="3"/>
      <c r="C4" s="3"/>
      <c r="D4" s="3"/>
      <c r="E4" s="3"/>
      <c r="F4" s="3"/>
      <c r="G4" s="11">
        <f>SUM(G3:G3)</f>
        <v>0</v>
      </c>
    </row>
    <row r="5" ht="36" customHeight="1" spans="1:7">
      <c r="A5" s="3" t="s">
        <v>12</v>
      </c>
      <c r="B5" s="3"/>
      <c r="C5" s="3"/>
      <c r="D5" s="3"/>
      <c r="E5" s="3"/>
      <c r="F5" s="3"/>
      <c r="G5" s="12"/>
    </row>
    <row r="6" ht="36" customHeight="1" spans="1:7">
      <c r="A6" s="3" t="s">
        <v>13</v>
      </c>
      <c r="B6" s="3"/>
      <c r="C6" s="3"/>
      <c r="D6" s="3"/>
      <c r="E6" s="3"/>
      <c r="F6" s="3"/>
      <c r="G6" s="11">
        <f>ROUND(G4*(1+G5),0)</f>
        <v>0</v>
      </c>
    </row>
    <row r="7" ht="245" customHeight="1" spans="1:7">
      <c r="A7" s="13" t="s">
        <v>14</v>
      </c>
      <c r="B7" s="14"/>
      <c r="C7" s="14"/>
      <c r="D7" s="14"/>
      <c r="E7" s="14"/>
      <c r="F7" s="14"/>
      <c r="G7" s="14"/>
    </row>
  </sheetData>
  <sheetProtection password="CF36" sheet="1" objects="1"/>
  <protectedRanges>
    <protectedRange sqref="F3 G5" name="区域1"/>
  </protectedRanges>
  <mergeCells count="5">
    <mergeCell ref="A1:G1"/>
    <mergeCell ref="A4:F4"/>
    <mergeCell ref="A5:F5"/>
    <mergeCell ref="A6:F6"/>
    <mergeCell ref="A7:G7"/>
  </mergeCells>
  <pageMargins left="0.590277777777778" right="0.629861111111111" top="1" bottom="1" header="0.5" footer="0.5"/>
  <pageSetup paperSize="9" scale="9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合同包1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陈保国</dc:creator>
  <cp:lastModifiedBy>晓梦</cp:lastModifiedBy>
  <dcterms:created xsi:type="dcterms:W3CDTF">2021-08-10T11:05:00Z</dcterms:created>
  <dcterms:modified xsi:type="dcterms:W3CDTF">2021-11-11T02:58:49Z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BC2430BAE753410A891A00347AA29025</vt:lpwstr>
  </property>
  <property fmtid="{D5CDD505-2E9C-101B-9397-08002B2CF9AE}" pid="3" name="KSOProductBuildVer">
    <vt:lpwstr>2052-11.8.6.9023</vt:lpwstr>
  </property>
</Properties>
</file>